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<sst xmlns="http://schemas.openxmlformats.org/spreadsheetml/2006/main" count="206" uniqueCount="204">
  <si>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</si>
  <si>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</si>
  <si>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</si>
  <si>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</si>
  <si>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</si>
  <si>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</si>
  <si>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</si>
  <si>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</si>
  <si>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</si>
  <si>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</si>
  <si>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</si>
  <si>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</si>
  <si>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</si>
  <si>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</si>
  <si>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</si>
  <si>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</si>
  <si>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</si>
  <si>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</si>
  <si>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</si>
  <si>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</si>
  <si>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</si>
  <si>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</si>
  <si>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</si>
  <si>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</si>
  <si>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</si>
  <si>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</si>
  <si>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</si>
  <si>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</si>
  <si>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</si>
  <si>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</si>
  <si>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</si>
  <si>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</si>
  <si>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</si>
  <si>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</si>
  <si>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</si>
  <si>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</si>
  <si>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</si>
  <si>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</si>
  <si>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</si>
  <si>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</si>
  <si>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</si>
  <si>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</si>
  <si>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</si>
  <si>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</si>
  <si>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</si>
  <si>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</si>
  <si>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</si>
  <si>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</si>
  <si>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</si>
  <si>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</si>
  <si>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</si>
  <si>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</si>
  <si>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</si>
  <si>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</si>
  <si>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</si>
  <si>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</si>
  <si>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</si>
  <si>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</si>
  <si>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</si>
  <si>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</si>
  <si>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</si>
  <si>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</si>
  <si>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</si>
  <si>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</si>
  <si>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</si>
  <si>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</si>
  <si>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</si>
  <si>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</si>
  <si>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</si>
  <si>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</si>
  <si>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</si>
  <si>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</si>
  <si>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</si>
  <si>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</si>
  <si>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</si>
  <si>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</si>
  <si>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</si>
  <si>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</si>
  <si>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</si>
  <si>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</si>
  <si>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</si>
  <si>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</si>
  <si>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</si>
  <si>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</si>
  <si>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</si>
  <si>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</si>
  <si>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</si>
  <si>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</si>
  <si>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</si>
  <si>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</si>
  <si>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</si>
  <si>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</si>
  <si>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</si>
  <si>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</si>
  <si>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</si>
  <si>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</si>
  <si>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</si>
  <si>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</si>
  <si>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</si>
  <si>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</si>
  <si>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</si>
  <si>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</si>
  <si>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</si>
  <si>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</si>
  <si>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</si>
  <si>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</si>
  <si>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</si>
  <si>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</si>
  <si>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</si>
  <si>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</si>
  <si>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</si>
  <si>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</si>
  <si>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</si>
  <si>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</si>
  <si>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</si>
  <si>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</si>
  <si>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</si>
  <si>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</si>
  <si>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</si>
  <si>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</si>
  <si>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</si>
  <si>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</si>
  <si>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</si>
  <si>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</si>
  <si>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</si>
  <si>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</si>
  <si>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</si>
  <si>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</si>
  <si>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</si>
  <si>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</si>
  <si>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</si>
  <si>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</si>
  <si>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</si>
  <si>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</si>
  <si>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</si>
  <si>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</si>
  <si>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</si>
  <si>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</si>
  <si>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</si>
  <si>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</si>
  <si>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</si>
  <si>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</si>
  <si>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</si>
  <si>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</si>
  <si>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</si>
  <si>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</si>
  <si>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</si>
  <si>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</si>
  <si>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</si>
  <si>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</si>
  <si>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</si>
  <si>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</si>
  <si>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</si>
  <si>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</si>
  <si>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</si>
  <si>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</si>
  <si>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</si>
  <si>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</si>
  <si>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</si>
  <si>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</si>
  <si>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</si>
  <si>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</si>
  <si>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</si>
  <si>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</si>
  <si>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</si>
  <si>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</si>
  <si>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</si>
  <si>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</si>
  <si>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</si>
  <si>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</si>
  <si>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</si>
  <si>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</si>
  <si>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</si>
  <si>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</si>
  <si>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</si>
  <si>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</si>
  <si>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</si>
  <si>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</si>
  <si>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</si>
  <si>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</si>
  <si>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</si>
  <si>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</si>
  <si>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</si>
  <si>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</si>
  <si>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</si>
  <si>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</si>
  <si>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</si>
  <si>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</si>
  <si>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</si>
  <si>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</si>
  <si>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</si>
  <si>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</si>
  <si>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</si>
  <si>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</si>
  <si>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</si>
  <si>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</si>
  <si>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</si>
  <si>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</si>
  <si>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</si>
  <si>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</si>
  <si>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</si>
  <si>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</si>
  <si>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الأردنية للصناعات الخشبية / جوايكو</t>
  </si>
  <si>
    <t>JORDAN WOOD INDUSTRIES / JWICO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</si>
</sst>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06" workbookViewId="0">
      <selection activeCell="E80" sqref="E80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141038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2013</v>
      </c>
      <c r="F4" s="45">
        <v>2012</v>
      </c>
      <c r="G4" s="45">
        <v>2011</v>
      </c>
      <c r="H4" s="45">
        <v>2010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2.52</v>
      </c>
      <c r="F6" s="13">
        <v>2</v>
      </c>
      <c r="G6" s="13">
        <v>2.73</v>
      </c>
      <c r="H6" s="13">
        <v>4.29</v>
      </c>
      <c r="I6" s="4" t="s">
        <v>139</v>
      </c>
    </row>
    <row r="7" spans="4:9" ht="20.100000000000001" customHeight="1">
      <c r="D7" s="10" t="s">
        <v>126</v>
      </c>
      <c r="E7" s="14">
        <v>2199809.16</v>
      </c>
      <c r="F7" s="14">
        <v>104174.72</v>
      </c>
      <c r="G7" s="14">
        <v>78043.929999999993</v>
      </c>
      <c r="H7" s="14">
        <v>55659.44</v>
      </c>
      <c r="I7" s="4" t="s">
        <v>140</v>
      </c>
    </row>
    <row r="8" spans="4:9" ht="20.100000000000001" customHeight="1">
      <c r="D8" s="10" t="s">
        <v>25</v>
      </c>
      <c r="E8" s="14">
        <v>761457</v>
      </c>
      <c r="F8" s="14">
        <v>47326</v>
      </c>
      <c r="G8" s="14">
        <v>21046</v>
      </c>
      <c r="H8" s="14">
        <v>13246</v>
      </c>
      <c r="I8" s="4" t="s">
        <v>1</v>
      </c>
    </row>
    <row r="9" spans="4:9" ht="20.100000000000001" customHeight="1">
      <c r="D9" s="10" t="s">
        <v>26</v>
      </c>
      <c r="E9" s="14">
        <v>189</v>
      </c>
      <c r="F9" s="14">
        <v>86</v>
      </c>
      <c r="G9" s="14">
        <v>116</v>
      </c>
      <c r="H9" s="14">
        <v>56</v>
      </c>
      <c r="I9" s="4" t="s">
        <v>2</v>
      </c>
    </row>
    <row r="10" spans="4:9" ht="20.100000000000001" customHeight="1">
      <c r="D10" s="10" t="s">
        <v>27</v>
      </c>
      <c r="E10" s="14">
        <v>5000000</v>
      </c>
      <c r="F10" s="14">
        <v>7175097</v>
      </c>
      <c r="G10" s="14">
        <v>5000000</v>
      </c>
      <c r="H10" s="14">
        <v>4500000</v>
      </c>
      <c r="I10" s="4" t="s">
        <v>24</v>
      </c>
    </row>
    <row r="11" spans="4:9" ht="20.100000000000001" customHeight="1">
      <c r="D11" s="10" t="s">
        <v>127</v>
      </c>
      <c r="E11" s="14">
        <v>12600000</v>
      </c>
      <c r="F11" s="14">
        <v>14350194</v>
      </c>
      <c r="G11" s="14">
        <v>13650000</v>
      </c>
      <c r="H11" s="14">
        <v>19305000</v>
      </c>
      <c r="I11" s="4" t="s">
        <v>141</v>
      </c>
    </row>
    <row r="12" spans="4:9" ht="20.100000000000001" customHeight="1">
      <c r="D12" s="11" t="s">
        <v>28</v>
      </c>
      <c r="E12" s="15">
        <v>41639</v>
      </c>
      <c r="F12" s="15">
        <v>41274</v>
      </c>
      <c r="G12" s="15">
        <v>40908</v>
      </c>
      <c r="H12" s="15">
        <v>40543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176456</v>
      </c>
      <c r="F16" s="56">
        <v>121475</v>
      </c>
      <c r="G16" s="56">
        <v>355762</v>
      </c>
      <c r="H16" s="56">
        <v>2492807</v>
      </c>
      <c r="I16" s="3" t="s">
        <v>58</v>
      </c>
    </row>
    <row r="17" spans="4:9" ht="20.100000000000001" customHeight="1">
      <c r="D17" s="10" t="s">
        <v>128</v>
      </c>
      <c r="E17" s="57">
        <v>2087359</v>
      </c>
      <c r="F17" s="57">
        <v>2135142</v>
      </c>
      <c r="G17" s="57">
        <v>880646</v>
      </c>
      <c r="H17" s="57">
        <v>2509477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209293</v>
      </c>
      <c r="F19" s="57">
        <v>236813</v>
      </c>
      <c r="G19" s="57">
        <v>256570</v>
      </c>
      <c r="H19" s="57">
        <v>377322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4174400</v>
      </c>
      <c r="F21" s="57">
        <v>3829776</v>
      </c>
      <c r="G21" s="57">
        <v>4363009</v>
      </c>
      <c r="H21" s="57">
        <v>3674762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7076000</v>
      </c>
      <c r="F23" s="57">
        <v>6791116</v>
      </c>
      <c r="G23" s="57">
        <v>5987649</v>
      </c>
      <c r="H23" s="57">
        <v>9329154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5955412</v>
      </c>
      <c r="F25" s="57">
        <v>2732504</v>
      </c>
      <c r="G25" s="57">
        <v>2732504</v>
      </c>
      <c r="H25" s="57">
        <v>4763768</v>
      </c>
      <c r="I25" s="4" t="s">
        <v>173</v>
      </c>
    </row>
    <row r="26" spans="4:9" ht="20.100000000000001" customHeight="1">
      <c r="D26" s="10" t="s">
        <v>183</v>
      </c>
      <c r="E26" s="57">
        <v>2732504</v>
      </c>
      <c r="F26" s="57">
        <v>2732504</v>
      </c>
      <c r="G26" s="57">
        <v>2732504</v>
      </c>
      <c r="H26" s="57">
        <v>2732504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8687916</v>
      </c>
      <c r="F28" s="57">
        <v>5465008</v>
      </c>
      <c r="G28" s="57">
        <v>5465008</v>
      </c>
      <c r="H28" s="57">
        <v>7496272</v>
      </c>
      <c r="I28" s="4" t="s">
        <v>175</v>
      </c>
    </row>
    <row r="29" spans="4:9" ht="20.100000000000001" customHeight="1">
      <c r="D29" s="10" t="s">
        <v>72</v>
      </c>
      <c r="E29" s="57">
        <v>283717</v>
      </c>
      <c r="F29" s="57">
        <v>4433516</v>
      </c>
      <c r="G29" s="57">
        <v>4170647</v>
      </c>
      <c r="H29" s="57">
        <v>855164</v>
      </c>
      <c r="I29" s="4" t="s">
        <v>176</v>
      </c>
    </row>
    <row r="30" spans="4:9" ht="20.100000000000001" customHeight="1">
      <c r="D30" s="21" t="s">
        <v>29</v>
      </c>
      <c r="E30" s="58">
        <v>16047633</v>
      </c>
      <c r="F30" s="58">
        <v>16689640</v>
      </c>
      <c r="G30" s="58">
        <v>15623304</v>
      </c>
      <c r="H30" s="58">
        <v>17680590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2646136</v>
      </c>
      <c r="F35" s="56">
        <v>1711103</v>
      </c>
      <c r="G35" s="56">
        <v>1869972</v>
      </c>
      <c r="H35" s="56">
        <v>1956226</v>
      </c>
      <c r="I35" s="3" t="s">
        <v>150</v>
      </c>
    </row>
    <row r="36" spans="4:9" ht="20.100000000000001" customHeight="1">
      <c r="D36" s="10" t="s">
        <v>101</v>
      </c>
      <c r="E36" s="57">
        <v>877245</v>
      </c>
      <c r="F36" s="57">
        <v>939658</v>
      </c>
      <c r="G36" s="57">
        <v>0</v>
      </c>
      <c r="H36" s="57">
        <v>56638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4661334</v>
      </c>
      <c r="F39" s="57">
        <v>4241797</v>
      </c>
      <c r="G39" s="57">
        <v>2591797</v>
      </c>
      <c r="H39" s="57">
        <v>3449724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-2175097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4661334</v>
      </c>
      <c r="F43" s="58">
        <v>2066700</v>
      </c>
      <c r="G43" s="58">
        <v>2591797</v>
      </c>
      <c r="H43" s="58">
        <v>3449724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5000000</v>
      </c>
      <c r="F46" s="56">
        <v>5000000</v>
      </c>
      <c r="G46" s="56">
        <v>5000000</v>
      </c>
      <c r="H46" s="56">
        <v>4500000</v>
      </c>
      <c r="I46" s="3" t="s">
        <v>5</v>
      </c>
    </row>
    <row r="47" spans="4:9" ht="20.100000000000001" customHeight="1">
      <c r="D47" s="10" t="s">
        <v>31</v>
      </c>
      <c r="E47" s="57">
        <v>5000000</v>
      </c>
      <c r="F47" s="57">
        <v>7175097</v>
      </c>
      <c r="G47" s="57">
        <v>5000000</v>
      </c>
      <c r="H47" s="57">
        <v>4500000</v>
      </c>
      <c r="I47" s="4" t="s">
        <v>6</v>
      </c>
    </row>
    <row r="48" spans="4:9" ht="20.100000000000001" customHeight="1">
      <c r="D48" s="10" t="s">
        <v>130</v>
      </c>
      <c r="E48" s="57">
        <v>5000000</v>
      </c>
      <c r="F48" s="57">
        <v>7175097</v>
      </c>
      <c r="G48" s="57">
        <v>5000000</v>
      </c>
      <c r="H48" s="57">
        <v>4500000</v>
      </c>
      <c r="I48" s="4" t="s">
        <v>7</v>
      </c>
    </row>
    <row r="49" spans="4:9" ht="20.100000000000001" customHeight="1">
      <c r="D49" s="10" t="s">
        <v>73</v>
      </c>
      <c r="E49" s="57">
        <v>1125000</v>
      </c>
      <c r="F49" s="57">
        <v>1125000</v>
      </c>
      <c r="G49" s="57">
        <v>1125000</v>
      </c>
      <c r="H49" s="57">
        <v>1125000</v>
      </c>
      <c r="I49" s="4" t="s">
        <v>61</v>
      </c>
    </row>
    <row r="50" spans="4:9" ht="20.100000000000001" customHeight="1">
      <c r="D50" s="10" t="s">
        <v>32</v>
      </c>
      <c r="E50" s="57">
        <v>1607368</v>
      </c>
      <c r="F50" s="57">
        <v>1607368</v>
      </c>
      <c r="G50" s="57">
        <v>1607368</v>
      </c>
      <c r="H50" s="57">
        <v>1607368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4732178</v>
      </c>
      <c r="F52" s="57">
        <v>4732178</v>
      </c>
      <c r="G52" s="57">
        <v>4732178</v>
      </c>
      <c r="H52" s="57">
        <v>4732178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675000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500000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-1078247</v>
      </c>
      <c r="F58" s="57">
        <v>-16703</v>
      </c>
      <c r="G58" s="57">
        <v>566961</v>
      </c>
      <c r="H58" s="57">
        <v>1091320</v>
      </c>
      <c r="I58" s="4" t="s">
        <v>155</v>
      </c>
    </row>
    <row r="59" spans="4:9" ht="20.100000000000001" customHeight="1">
      <c r="D59" s="10" t="s">
        <v>38</v>
      </c>
      <c r="E59" s="57">
        <v>11386299</v>
      </c>
      <c r="F59" s="57">
        <v>14622940</v>
      </c>
      <c r="G59" s="57">
        <v>13031507</v>
      </c>
      <c r="H59" s="57">
        <v>14230866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16047633</v>
      </c>
      <c r="F61" s="58">
        <v>16689640</v>
      </c>
      <c r="G61" s="58">
        <v>15623304</v>
      </c>
      <c r="H61" s="58">
        <v>17680590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11322674</v>
      </c>
      <c r="F65" s="56">
        <v>10690157</v>
      </c>
      <c r="G65" s="56">
        <v>9169797</v>
      </c>
      <c r="H65" s="56">
        <v>14288932</v>
      </c>
      <c r="I65" s="3" t="s">
        <v>88</v>
      </c>
    </row>
    <row r="66" spans="4:9" ht="20.100000000000001" customHeight="1">
      <c r="D66" s="10" t="s">
        <v>110</v>
      </c>
      <c r="E66" s="57">
        <v>8235590</v>
      </c>
      <c r="F66" s="57">
        <v>7792987</v>
      </c>
      <c r="G66" s="57">
        <v>6773162</v>
      </c>
      <c r="H66" s="57">
        <v>9350343</v>
      </c>
      <c r="I66" s="4" t="s">
        <v>89</v>
      </c>
    </row>
    <row r="67" spans="4:9" ht="20.100000000000001" customHeight="1">
      <c r="D67" s="10" t="s">
        <v>132</v>
      </c>
      <c r="E67" s="57">
        <v>3087084</v>
      </c>
      <c r="F67" s="57">
        <v>2897170</v>
      </c>
      <c r="G67" s="57">
        <v>2396635</v>
      </c>
      <c r="H67" s="57">
        <v>4938589</v>
      </c>
      <c r="I67" s="4" t="s">
        <v>90</v>
      </c>
    </row>
    <row r="68" spans="4:9" ht="20.100000000000001" customHeight="1">
      <c r="D68" s="10" t="s">
        <v>111</v>
      </c>
      <c r="E68" s="57">
        <v>1081162</v>
      </c>
      <c r="F68" s="57">
        <v>1028362</v>
      </c>
      <c r="G68" s="57">
        <v>936153</v>
      </c>
      <c r="H68" s="57">
        <v>1164820</v>
      </c>
      <c r="I68" s="4" t="s">
        <v>91</v>
      </c>
    </row>
    <row r="69" spans="4:9" ht="20.100000000000001" customHeight="1">
      <c r="D69" s="10" t="s">
        <v>112</v>
      </c>
      <c r="E69" s="57">
        <v>2605862</v>
      </c>
      <c r="F69" s="57">
        <v>2411637</v>
      </c>
      <c r="G69" s="57">
        <v>1931170</v>
      </c>
      <c r="H69" s="57">
        <v>1820345</v>
      </c>
      <c r="I69" s="4" t="s">
        <v>92</v>
      </c>
    </row>
    <row r="70" spans="4:9" ht="20.100000000000001" customHeight="1">
      <c r="D70" s="10" t="s">
        <v>113</v>
      </c>
      <c r="E70" s="57">
        <v>1036412</v>
      </c>
      <c r="F70" s="57">
        <v>848135</v>
      </c>
      <c r="G70" s="57">
        <v>730624</v>
      </c>
      <c r="H70" s="57">
        <v>679375</v>
      </c>
      <c r="I70" s="4" t="s">
        <v>93</v>
      </c>
    </row>
    <row r="71" spans="4:9" ht="20.100000000000001" customHeight="1">
      <c r="D71" s="10" t="s">
        <v>114</v>
      </c>
      <c r="E71" s="57">
        <v>110585</v>
      </c>
      <c r="F71" s="57">
        <v>0</v>
      </c>
      <c r="G71" s="57">
        <v>39570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-710525</v>
      </c>
      <c r="F72" s="57">
        <v>-542829</v>
      </c>
      <c r="G72" s="57">
        <v>-510258</v>
      </c>
      <c r="H72" s="57">
        <v>1953424</v>
      </c>
      <c r="I72" s="4" t="s">
        <v>95</v>
      </c>
    </row>
    <row r="73" spans="4:9" ht="20.100000000000001" customHeight="1">
      <c r="D73" s="10" t="s">
        <v>116</v>
      </c>
      <c r="E73" s="57">
        <v>2879</v>
      </c>
      <c r="F73" s="57">
        <v>2147</v>
      </c>
      <c r="G73" s="57">
        <v>11511</v>
      </c>
      <c r="H73" s="57">
        <v>103128</v>
      </c>
      <c r="I73" s="4" t="s">
        <v>63</v>
      </c>
    </row>
    <row r="74" spans="4:9" ht="20.100000000000001" customHeight="1">
      <c r="D74" s="10" t="s">
        <v>117</v>
      </c>
      <c r="E74" s="57">
        <v>336986</v>
      </c>
      <c r="F74" s="57">
        <v>0</v>
      </c>
      <c r="G74" s="57">
        <v>0</v>
      </c>
      <c r="H74" s="57">
        <v>31074</v>
      </c>
      <c r="I74" s="4" t="s">
        <v>64</v>
      </c>
    </row>
    <row r="75" spans="4:9" ht="20.100000000000001" customHeight="1">
      <c r="D75" s="10" t="s">
        <v>123</v>
      </c>
      <c r="E75" s="57">
        <v>-1044632</v>
      </c>
      <c r="F75" s="57">
        <v>-540682</v>
      </c>
      <c r="G75" s="57">
        <v>-498747</v>
      </c>
      <c r="H75" s="57">
        <v>2025478</v>
      </c>
      <c r="I75" s="4" t="s">
        <v>96</v>
      </c>
    </row>
    <row r="76" spans="4:9" ht="20.100000000000001" customHeight="1">
      <c r="D76" s="10" t="s">
        <v>118</v>
      </c>
      <c r="E76" s="57">
        <v>60544</v>
      </c>
      <c r="F76" s="57">
        <v>36239</v>
      </c>
      <c r="G76" s="57">
        <v>13986</v>
      </c>
      <c r="H76" s="57">
        <v>23405</v>
      </c>
      <c r="I76" s="4" t="s">
        <v>97</v>
      </c>
    </row>
    <row r="77" spans="4:9" ht="20.100000000000001" customHeight="1">
      <c r="D77" s="10" t="s">
        <v>190</v>
      </c>
      <c r="E77" s="57">
        <v>-1105176</v>
      </c>
      <c r="F77" s="57">
        <v>-576921</v>
      </c>
      <c r="G77" s="57">
        <v>-512733</v>
      </c>
      <c r="H77" s="57">
        <v>2002073</v>
      </c>
      <c r="I77" s="50" t="s">
        <v>199</v>
      </c>
    </row>
    <row r="78" spans="4:9" ht="20.100000000000001" customHeight="1">
      <c r="D78" s="10" t="s">
        <v>157</v>
      </c>
      <c r="E78" s="57">
        <v>-43632</v>
      </c>
      <c r="F78" s="57">
        <v>6743</v>
      </c>
      <c r="G78" s="57">
        <v>11626</v>
      </c>
      <c r="H78" s="57">
        <v>208137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20373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37857</v>
      </c>
      <c r="I81" s="50" t="s">
        <v>196</v>
      </c>
    </row>
    <row r="82" spans="4:9" ht="20.100000000000001" customHeight="1">
      <c r="D82" s="10" t="s">
        <v>187</v>
      </c>
      <c r="E82" s="57">
        <v>-1061544</v>
      </c>
      <c r="F82" s="57">
        <v>-583664</v>
      </c>
      <c r="G82" s="57">
        <v>-524359</v>
      </c>
      <c r="H82" s="57">
        <v>1735706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-1061544</v>
      </c>
      <c r="F84" s="58">
        <v>-583664</v>
      </c>
      <c r="G84" s="58">
        <v>-524359</v>
      </c>
      <c r="H84" s="58">
        <v>1735706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121475</v>
      </c>
      <c r="F88" s="56">
        <v>355762</v>
      </c>
      <c r="G88" s="56">
        <v>2492807</v>
      </c>
      <c r="H88" s="56">
        <v>3039313</v>
      </c>
      <c r="I88" s="3" t="s">
        <v>16</v>
      </c>
    </row>
    <row r="89" spans="4:9" ht="20.100000000000001" customHeight="1">
      <c r="D89" s="10" t="s">
        <v>43</v>
      </c>
      <c r="E89" s="57">
        <v>180957</v>
      </c>
      <c r="F89" s="57">
        <v>70278</v>
      </c>
      <c r="G89" s="57">
        <v>550155</v>
      </c>
      <c r="H89" s="57">
        <v>1093225</v>
      </c>
      <c r="I89" s="4" t="s">
        <v>17</v>
      </c>
    </row>
    <row r="90" spans="4:9" ht="20.100000000000001" customHeight="1">
      <c r="D90" s="10" t="s">
        <v>44</v>
      </c>
      <c r="E90" s="57">
        <v>-63563</v>
      </c>
      <c r="F90" s="57">
        <v>1103667</v>
      </c>
      <c r="G90" s="57">
        <v>-1996830</v>
      </c>
      <c r="H90" s="57">
        <v>-1028699</v>
      </c>
      <c r="I90" s="4" t="s">
        <v>18</v>
      </c>
    </row>
    <row r="91" spans="4:9" ht="20.100000000000001" customHeight="1">
      <c r="D91" s="10" t="s">
        <v>45</v>
      </c>
      <c r="E91" s="57">
        <v>-62413</v>
      </c>
      <c r="F91" s="57">
        <v>939658</v>
      </c>
      <c r="G91" s="57">
        <v>-690370</v>
      </c>
      <c r="H91" s="57">
        <v>-611032</v>
      </c>
      <c r="I91" s="4" t="s">
        <v>19</v>
      </c>
    </row>
    <row r="92" spans="4:9" ht="20.100000000000001" customHeight="1">
      <c r="D92" s="21" t="s">
        <v>47</v>
      </c>
      <c r="E92" s="58">
        <v>176456</v>
      </c>
      <c r="F92" s="58">
        <v>2469365</v>
      </c>
      <c r="G92" s="58">
        <v>355762</v>
      </c>
      <c r="H92" s="58">
        <v>2492807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15.229139999999999</v>
      </c>
      <c r="F96" s="22">
        <f>+F8*100/F10</f>
        <v>0.65958690175199031</v>
      </c>
      <c r="G96" s="22">
        <f>+G8*100/G10</f>
        <v>0.42092000000000002</v>
      </c>
      <c r="H96" s="22">
        <f>+H8*100/H10</f>
        <v>0.29435555555555554</v>
      </c>
      <c r="I96" s="3" t="s">
        <v>22</v>
      </c>
    </row>
    <row r="97" spans="1:15" ht="20.100000000000001" customHeight="1">
      <c r="D97" s="10" t="s">
        <v>49</v>
      </c>
      <c r="E97" s="13">
        <f>+E84/E10</f>
        <v>-0.21230879999999999</v>
      </c>
      <c r="F97" s="13">
        <f>+F84/F10</f>
        <v>-8.1345799227522636E-2</v>
      </c>
      <c r="G97" s="13">
        <f>+G84/G10</f>
        <v>-0.1048718</v>
      </c>
      <c r="H97" s="13">
        <f>+H84/H10</f>
        <v>0.38571244444444447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0.15</v>
      </c>
      <c r="I98" s="4" t="s">
        <v>159</v>
      </c>
    </row>
    <row r="99" spans="1:15" ht="20.100000000000001" customHeight="1">
      <c r="D99" s="10" t="s">
        <v>51</v>
      </c>
      <c r="E99" s="13">
        <f>+E59/E10</f>
        <v>2.2772597999999999</v>
      </c>
      <c r="F99" s="13">
        <f>+F59/F10</f>
        <v>2.0380128658887817</v>
      </c>
      <c r="G99" s="13">
        <f>+G59/G10</f>
        <v>2.6063014</v>
      </c>
      <c r="H99" s="13">
        <f>+H59/H10</f>
        <v>3.1624146666666668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-11.869503289548055</v>
      </c>
      <c r="F100" s="13">
        <f>+F11/F84</f>
        <v>-24.586395597467035</v>
      </c>
      <c r="G100" s="13">
        <f>+G11/G84</f>
        <v>-26.031783568127942</v>
      </c>
      <c r="H100" s="13">
        <f>+H11/H84</f>
        <v>11.122275316211386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3.4965034965034967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38.889074532207644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1.1065931080854279</v>
      </c>
      <c r="F103" s="23">
        <f>+F11/F59</f>
        <v>0.98134807364319354</v>
      </c>
      <c r="G103" s="23">
        <f>+G11/G59</f>
        <v>1.0474613565414959</v>
      </c>
      <c r="H103" s="23">
        <f>+H11/H59</f>
        <v>1.3565583429708354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27.264619647267068</v>
      </c>
      <c r="F105" s="30">
        <f>+F67*100/F65</f>
        <v>27.10128579028353</v>
      </c>
      <c r="G105" s="30">
        <f>+G67*100/G65</f>
        <v>26.136183821735639</v>
      </c>
      <c r="H105" s="30">
        <f>+H67*100/H65</f>
        <v>34.562338178948572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-9.2260185182404797</v>
      </c>
      <c r="F106" s="31">
        <f>+F75*100/F65</f>
        <v>-5.0577554660796844</v>
      </c>
      <c r="G106" s="31">
        <f>+G75*100/G65</f>
        <v>-5.4390189880975557</v>
      </c>
      <c r="H106" s="31">
        <f>+H75*100/H65</f>
        <v>14.175153188495823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-9.375382528897326</v>
      </c>
      <c r="F107" s="31">
        <f>+F82*100/F65</f>
        <v>-5.4598262682203824</v>
      </c>
      <c r="G107" s="31">
        <f>+G82*100/G65</f>
        <v>-5.7183272432312293</v>
      </c>
      <c r="H107" s="31">
        <f>+H82*100/H65</f>
        <v>12.147205963328819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-6.2376800366758136</v>
      </c>
      <c r="F108" s="31">
        <f>(F82+F76)*100/F30</f>
        <v>-3.2800288082906524</v>
      </c>
      <c r="G108" s="31">
        <f>(G82+G76)*100/G30</f>
        <v>-3.2667417852203351</v>
      </c>
      <c r="H108" s="31">
        <f>(H82+H76)*100/H30</f>
        <v>9.9493908291521951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-9.3229942407098214</v>
      </c>
      <c r="F109" s="29">
        <f>+F84*100/F59</f>
        <v>-3.991427168544766</v>
      </c>
      <c r="G109" s="29">
        <f>+G84*100/G59</f>
        <v>-4.0237786773241195</v>
      </c>
      <c r="H109" s="29">
        <f>+H84*100/H59</f>
        <v>12.196770034936735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29.046863172905312</v>
      </c>
      <c r="F111" s="22">
        <f>+F43*100/F30</f>
        <v>12.383131092102646</v>
      </c>
      <c r="G111" s="22">
        <f>+G43*100/G30</f>
        <v>16.589301469138665</v>
      </c>
      <c r="H111" s="22">
        <f>+H43*100/H30</f>
        <v>19.511362460189392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70.953136827094681</v>
      </c>
      <c r="F112" s="13">
        <f>+F59*100/F30</f>
        <v>87.616868907897356</v>
      </c>
      <c r="G112" s="13">
        <f>+G59*100/G30</f>
        <v>83.410698530861339</v>
      </c>
      <c r="H112" s="13">
        <f>+H59*100/H30</f>
        <v>80.488637539810611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-17.25409619450317</v>
      </c>
      <c r="F113" s="23">
        <f>+F75/F76</f>
        <v>-14.919892933027953</v>
      </c>
      <c r="G113" s="23">
        <f>+G75/G76</f>
        <v>-35.660446160446163</v>
      </c>
      <c r="H113" s="23">
        <f>+H75/H76</f>
        <v>86.540397350993373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0.70556660910677604</v>
      </c>
      <c r="F115" s="22">
        <f>+F65/F30</f>
        <v>0.64052651824724804</v>
      </c>
      <c r="G115" s="22">
        <f>+G65/G30</f>
        <v>0.58693071580761658</v>
      </c>
      <c r="H115" s="22">
        <f>+H65/H30</f>
        <v>0.80817054182015424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1.3032669744965306</v>
      </c>
      <c r="F116" s="13">
        <f>+F65/F28</f>
        <v>1.9561100368014099</v>
      </c>
      <c r="G116" s="13">
        <f>+G65/G28</f>
        <v>1.6779109929939717</v>
      </c>
      <c r="H116" s="13">
        <f>+H65/H28</f>
        <v>1.9061384111995936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4.6891263636461522</v>
      </c>
      <c r="F117" s="23">
        <f>+F65/F120</f>
        <v>4.193338299365438</v>
      </c>
      <c r="G117" s="23">
        <f>+G65/G120</f>
        <v>2.7002934756873973</v>
      </c>
      <c r="H117" s="23">
        <f>+H65/H120</f>
        <v>2.4303260690236979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1.5180203778574974</v>
      </c>
      <c r="F119" s="59">
        <f>+F23/F39</f>
        <v>1.6009997649581063</v>
      </c>
      <c r="G119" s="59">
        <f>+G23/G39</f>
        <v>2.3102307009383836</v>
      </c>
      <c r="H119" s="59">
        <f>+H23/H39</f>
        <v>2.7043189542119892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2414666</v>
      </c>
      <c r="F120" s="58">
        <f>+F23-F39</f>
        <v>2549319</v>
      </c>
      <c r="G120" s="58">
        <f>+G23-G39</f>
        <v>3395852</v>
      </c>
      <c r="H120" s="58">
        <f>+H23-H39</f>
        <v>5879430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2014-10-15T20:42:38Z</dcterms:modified>
</cp:coreProperties>
</file>